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D:\Uzivatel\Plocha\"/>
    </mc:Choice>
  </mc:AlternateContent>
  <xr:revisionPtr revIDLastSave="0" documentId="13_ncr:1_{11362135-B027-40ED-8821-FCE5BAB25435}" xr6:coauthVersionLast="46" xr6:coauthVersionMax="46" xr10:uidLastSave="{00000000-0000-0000-0000-000000000000}"/>
  <workbookProtection workbookAlgorithmName="SHA-512" workbookHashValue="4Lkxl8rY5BDRC7ir+XDdClUBkVQxO/lw9Y9UiV9qceT6XtBr4T1wIi2Iez5cnQ9OwAiMv0XO8wVmpjaXhlA+Jw==" workbookSaltValue="dNXJXaSI6GnVhyT5vAHZeA==" workbookSpinCount="100000" lockStructure="1"/>
  <bookViews>
    <workbookView xWindow="-120" yWindow="-120" windowWidth="29040" windowHeight="15840" xr2:uid="{00000000-000D-0000-FFFF-FFFF00000000}"/>
  </bookViews>
  <sheets>
    <sheet name="Pokyny pro vyplnění" sheetId="2" r:id="rId1"/>
    <sheet name="List1" sheetId="1" r:id="rId2"/>
  </sheets>
  <definedNames>
    <definedName name="SOUHRN">List1!$C$25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G15" i="1"/>
  <c r="G16" i="1"/>
  <c r="G17" i="1"/>
  <c r="G18" i="1"/>
  <c r="G19" i="1"/>
  <c r="G20" i="1"/>
  <c r="G21" i="1"/>
  <c r="G22" i="1"/>
  <c r="G23" i="1"/>
  <c r="G24" i="1"/>
  <c r="G28" i="1"/>
  <c r="G29" i="1"/>
  <c r="G30" i="1"/>
  <c r="G31" i="1"/>
  <c r="G32" i="1"/>
  <c r="G33" i="1"/>
  <c r="G34" i="1"/>
  <c r="G35" i="1"/>
  <c r="G36" i="1"/>
  <c r="G40" i="1"/>
  <c r="G41" i="1"/>
  <c r="G42" i="1"/>
  <c r="G43" i="1"/>
  <c r="G44" i="1"/>
  <c r="G45" i="1"/>
  <c r="G46" i="1"/>
  <c r="G47" i="1"/>
  <c r="G48" i="1"/>
  <c r="G49" i="1"/>
  <c r="G53" i="1"/>
  <c r="G54" i="1"/>
  <c r="G5" i="1" l="1"/>
  <c r="G55" i="1"/>
  <c r="G25" i="1"/>
  <c r="G50" i="1"/>
  <c r="G37" i="1"/>
  <c r="G4" i="1"/>
  <c r="G6" i="1"/>
  <c r="G7" i="1"/>
  <c r="G8" i="1" l="1"/>
  <c r="G9" i="1" s="1"/>
</calcChain>
</file>

<file path=xl/sharedStrings.xml><?xml version="1.0" encoding="utf-8"?>
<sst xmlns="http://schemas.openxmlformats.org/spreadsheetml/2006/main" count="129" uniqueCount="86">
  <si>
    <t>Č.položky</t>
  </si>
  <si>
    <t>Popis položky</t>
  </si>
  <si>
    <t xml:space="preserve"> M.J.</t>
  </si>
  <si>
    <t>Množství</t>
  </si>
  <si>
    <t>Jedn.cena</t>
  </si>
  <si>
    <t>Cena</t>
  </si>
  <si>
    <t xml:space="preserve">AKCE :  </t>
  </si>
  <si>
    <t>800-721</t>
  </si>
  <si>
    <t>Kanalizace  vnitřní</t>
  </si>
  <si>
    <t>Vodovod  vnitřní</t>
  </si>
  <si>
    <t>Zařizovací předměty</t>
  </si>
  <si>
    <t>800-714</t>
  </si>
  <si>
    <t>Tepelné  izolace</t>
  </si>
  <si>
    <t>ZTI - CELKEM bez DPH</t>
  </si>
  <si>
    <t>PC</t>
  </si>
  <si>
    <t xml:space="preserve">  Potrubí PP HT odpadní DN 75 x 1,8</t>
  </si>
  <si>
    <t>M</t>
  </si>
  <si>
    <t>Potrubí PP HT  připoj.     DN 40</t>
  </si>
  <si>
    <t xml:space="preserve">                                 DN 50</t>
  </si>
  <si>
    <t>19-4104</t>
  </si>
  <si>
    <t>Vyvedení výpustek   DN 40</t>
  </si>
  <si>
    <t>KS</t>
  </si>
  <si>
    <t>19-4105</t>
  </si>
  <si>
    <t xml:space="preserve">                              DN 50</t>
  </si>
  <si>
    <t>29-0123</t>
  </si>
  <si>
    <t>SOUHRN</t>
  </si>
  <si>
    <t>Vodovod</t>
  </si>
  <si>
    <t>17-4002</t>
  </si>
  <si>
    <t>17-4003</t>
  </si>
  <si>
    <t>19-0401</t>
  </si>
  <si>
    <t>29-0226</t>
  </si>
  <si>
    <t>Zkouška tlak. potr. do DN 50</t>
  </si>
  <si>
    <t>29-0234</t>
  </si>
  <si>
    <t>Proplach a desinfekce  do DN 80</t>
  </si>
  <si>
    <t>800-713</t>
  </si>
  <si>
    <t>Izolace  tepelné</t>
  </si>
  <si>
    <t>Vyvedení výpustek do DN 1"</t>
  </si>
  <si>
    <t>m</t>
  </si>
  <si>
    <t xml:space="preserve"> </t>
  </si>
  <si>
    <t xml:space="preserve">ZTI - kanalizace  </t>
  </si>
  <si>
    <t>Izolace potrubí návleková Tl. 6mm doDN3/4"</t>
  </si>
  <si>
    <t>Izolace potrubí návleková Tl. 10mm doDN3/4"</t>
  </si>
  <si>
    <t>Vypracoval : ing. Milan Hanák, projekce, ČKAIT 1300911</t>
  </si>
  <si>
    <t>Kulový  ventil  R 250DS 3/4"</t>
  </si>
  <si>
    <t>Potrubí plastové  PPR-Ek. PN 16     20x2,8  (1/2")</t>
  </si>
  <si>
    <t xml:space="preserve">                                                       25x3,5  (3/4")</t>
  </si>
  <si>
    <t>Přesun hmot 1,5%</t>
  </si>
  <si>
    <t>17-4004</t>
  </si>
  <si>
    <t>17-4042</t>
  </si>
  <si>
    <t>17-4043</t>
  </si>
  <si>
    <t xml:space="preserve">Výtokový ventil se šroub. na hadici a PO vent. T212 1/2" , </t>
  </si>
  <si>
    <t>97403-1132</t>
  </si>
  <si>
    <t>21-1601</t>
  </si>
  <si>
    <t>ZŠ  Vančurova , Hodonín- rekonstrukce el. instalace-II. etapa</t>
  </si>
  <si>
    <t xml:space="preserve">2108rozi </t>
  </si>
  <si>
    <t>Napojení na stáv. potrubí DN75</t>
  </si>
  <si>
    <t>17-1914</t>
  </si>
  <si>
    <t>Sifon pro myčku  xx400  DN40/50</t>
  </si>
  <si>
    <t>Demontáž potrubí PVC do DN 75</t>
  </si>
  <si>
    <t>17-1803</t>
  </si>
  <si>
    <t>Vysekání rýhy ve zdi 10x10cm- kanal+voda</t>
  </si>
  <si>
    <t>Zapravení drážek ve stěnách10x10cm- kanal+voda</t>
  </si>
  <si>
    <t>Kulový  ventil  R 250DS 1/2"</t>
  </si>
  <si>
    <t>Zpětná klapka N5  1/2"</t>
  </si>
  <si>
    <t>Demontáž potrubí ocel.pozink do 3/4"</t>
  </si>
  <si>
    <t>13-0801</t>
  </si>
  <si>
    <t>23-2043</t>
  </si>
  <si>
    <t>23-2044</t>
  </si>
  <si>
    <t>Umývadlo 50cm s otvorem pro stoj.baterii, sifon T1014 pr. 40mm</t>
  </si>
  <si>
    <t xml:space="preserve">Baterie beztlaká páková  stojánková 1/2" </t>
  </si>
  <si>
    <t>El. ohřívač DZ 10 l, beztlak. pod U, 230V, 2kW</t>
  </si>
  <si>
    <t xml:space="preserve">Baterie dřezová páková nástěnná 1/2" ,  </t>
  </si>
  <si>
    <t>Demontáž umývadla</t>
  </si>
  <si>
    <t>21-0821</t>
  </si>
  <si>
    <t>Demontáž baterie dřezové</t>
  </si>
  <si>
    <t>Demontáž výtok. ventilu  1/2"</t>
  </si>
  <si>
    <t>31-0823</t>
  </si>
  <si>
    <t>81-0811</t>
  </si>
  <si>
    <t>82-0801</t>
  </si>
  <si>
    <t xml:space="preserve"> Dřezový sifon DN50</t>
  </si>
  <si>
    <t>Demontáž dřezu jednodílného v kuch. lince</t>
  </si>
  <si>
    <t>Zkouška těsnosti kanalizace  vodou a vzduchem do   DN 75</t>
  </si>
  <si>
    <t xml:space="preserve">                   dat. 02/2021</t>
  </si>
  <si>
    <t xml:space="preserve"> PSV-  ZTI -  Propočet  nákladů</t>
  </si>
  <si>
    <t>Pokyny pro vyplnění</t>
  </si>
  <si>
    <t>Ve všech listech tohoto souboru můžete měnit pouze buňky s červeným pozadím. Jedná se o tyto údaje : 
- údaje o firmě
- jednotkové ceny položek zadané na maximálně dvě desetinná místa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</si>
</sst>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sz val="10"/>
      <name val="Arial CE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10"/>
      <color indexed="8"/>
      <name val="Arial CE"/>
      <family val="2"/>
      <charset val="238"/>
    </font>
    <font>
      <sz val="10"/>
      <name val="Arial CE"/>
      <family val="2"/>
      <charset val="238"/>
    </font>
    <font>
      <b/>
      <u/>
      <sz val="10"/>
      <color indexed="10"/>
      <name val="Arial CE"/>
      <family val="2"/>
      <charset val="238"/>
    </font>
    <font>
      <sz val="10"/>
      <color indexed="14"/>
      <name val="Arial CE"/>
      <family val="2"/>
      <charset val="238"/>
    </font>
    <font>
      <b/>
      <sz val="10"/>
      <color indexed="8"/>
      <name val="Arial CE"/>
      <family val="2"/>
      <charset val="238"/>
    </font>
    <font>
      <sz val="10"/>
      <name val="Arial CE"/>
      <charset val="238"/>
    </font>
    <font>
      <sz val="10"/>
      <name val="Arial"/>
      <charset val="238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C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45">
    <xf numFmtId="0" fontId="0" fillId="0" borderId="0" xfId="0"/>
    <xf numFmtId="0" fontId="1" fillId="0" borderId="1" xfId="0" applyNumberFormat="1" applyFont="1" applyFill="1" applyBorder="1" applyAlignment="1" applyProtection="1"/>
    <xf numFmtId="0" fontId="2" fillId="0" borderId="8" xfId="0" applyNumberFormat="1" applyFont="1" applyFill="1" applyBorder="1" applyAlignment="1" applyProtection="1"/>
    <xf numFmtId="0" fontId="2" fillId="0" borderId="3" xfId="0" applyNumberFormat="1" applyFont="1" applyFill="1" applyBorder="1" applyAlignment="1" applyProtection="1"/>
    <xf numFmtId="0" fontId="2" fillId="0" borderId="4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2" fillId="0" borderId="9" xfId="0" applyNumberFormat="1" applyFont="1" applyFill="1" applyBorder="1" applyAlignment="1" applyProtection="1"/>
    <xf numFmtId="0" fontId="2" fillId="0" borderId="1" xfId="0" applyNumberFormat="1" applyFont="1" applyFill="1" applyBorder="1" applyAlignment="1" applyProtection="1"/>
    <xf numFmtId="0" fontId="1" fillId="0" borderId="9" xfId="0" applyNumberFormat="1" applyFont="1" applyFill="1" applyBorder="1" applyAlignment="1" applyProtection="1"/>
    <xf numFmtId="0" fontId="1" fillId="0" borderId="10" xfId="0" applyNumberFormat="1" applyFont="1" applyFill="1" applyBorder="1" applyAlignment="1" applyProtection="1"/>
    <xf numFmtId="0" fontId="5" fillId="0" borderId="1" xfId="0" applyNumberFormat="1" applyFont="1" applyFill="1" applyBorder="1" applyAlignment="1" applyProtection="1"/>
    <xf numFmtId="0" fontId="1" fillId="0" borderId="2" xfId="0" applyNumberFormat="1" applyFont="1" applyFill="1" applyBorder="1" applyAlignment="1" applyProtection="1"/>
    <xf numFmtId="0" fontId="4" fillId="0" borderId="10" xfId="0" applyNumberFormat="1" applyFont="1" applyFill="1" applyBorder="1" applyAlignment="1" applyProtection="1"/>
    <xf numFmtId="0" fontId="4" fillId="0" borderId="2" xfId="0" applyNumberFormat="1" applyFont="1" applyFill="1" applyBorder="1" applyAlignment="1" applyProtection="1"/>
    <xf numFmtId="3" fontId="1" fillId="0" borderId="2" xfId="0" applyNumberFormat="1" applyFont="1" applyFill="1" applyBorder="1" applyAlignment="1" applyProtection="1"/>
    <xf numFmtId="0" fontId="1" fillId="0" borderId="6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/>
    <xf numFmtId="0" fontId="1" fillId="0" borderId="5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/>
    <xf numFmtId="0" fontId="8" fillId="0" borderId="1" xfId="0" applyNumberFormat="1" applyFont="1" applyFill="1" applyBorder="1" applyAlignment="1" applyProtection="1"/>
    <xf numFmtId="0" fontId="5" fillId="0" borderId="2" xfId="0" applyNumberFormat="1" applyFont="1" applyFill="1" applyBorder="1" applyAlignment="1" applyProtection="1"/>
    <xf numFmtId="0" fontId="9" fillId="0" borderId="2" xfId="0" applyNumberFormat="1" applyFont="1" applyFill="1" applyBorder="1" applyAlignment="1" applyProtection="1"/>
    <xf numFmtId="0" fontId="9" fillId="0" borderId="1" xfId="0" applyNumberFormat="1" applyFont="1" applyFill="1" applyBorder="1" applyAlignment="1" applyProtection="1"/>
    <xf numFmtId="0" fontId="1" fillId="0" borderId="11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/>
    <xf numFmtId="3" fontId="1" fillId="0" borderId="1" xfId="0" applyNumberFormat="1" applyFont="1" applyFill="1" applyBorder="1" applyAlignment="1" applyProtection="1"/>
    <xf numFmtId="3" fontId="6" fillId="0" borderId="1" xfId="0" applyNumberFormat="1" applyFont="1" applyFill="1" applyBorder="1" applyAlignment="1" applyProtection="1"/>
    <xf numFmtId="3" fontId="5" fillId="0" borderId="1" xfId="0" applyNumberFormat="1" applyFont="1" applyFill="1" applyBorder="1" applyAlignment="1" applyProtection="1"/>
    <xf numFmtId="3" fontId="4" fillId="0" borderId="1" xfId="0" applyNumberFormat="1" applyFont="1" applyFill="1" applyBorder="1" applyAlignment="1" applyProtection="1"/>
    <xf numFmtId="3" fontId="2" fillId="0" borderId="1" xfId="0" applyNumberFormat="1" applyFont="1" applyFill="1" applyBorder="1" applyAlignment="1" applyProtection="1"/>
    <xf numFmtId="3" fontId="1" fillId="0" borderId="5" xfId="0" applyNumberFormat="1" applyFont="1" applyFill="1" applyBorder="1" applyAlignment="1" applyProtection="1"/>
    <xf numFmtId="3" fontId="1" fillId="0" borderId="7" xfId="0" applyNumberFormat="1" applyFont="1" applyFill="1" applyBorder="1" applyAlignment="1" applyProtection="1"/>
    <xf numFmtId="3" fontId="3" fillId="0" borderId="1" xfId="0" applyNumberFormat="1" applyFont="1" applyFill="1" applyBorder="1" applyAlignment="1" applyProtection="1"/>
    <xf numFmtId="3" fontId="9" fillId="0" borderId="1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/>
    <xf numFmtId="0" fontId="1" fillId="2" borderId="10" xfId="0" applyNumberFormat="1" applyFont="1" applyFill="1" applyBorder="1" applyAlignment="1" applyProtection="1"/>
    <xf numFmtId="3" fontId="1" fillId="2" borderId="1" xfId="0" applyNumberFormat="1" applyFont="1" applyFill="1" applyBorder="1" applyAlignment="1" applyProtection="1"/>
    <xf numFmtId="0" fontId="2" fillId="0" borderId="0" xfId="1" applyFont="1"/>
    <xf numFmtId="0" fontId="1" fillId="0" borderId="0" xfId="1"/>
    <xf numFmtId="0" fontId="10" fillId="0" borderId="0" xfId="2"/>
    <xf numFmtId="0" fontId="11" fillId="3" borderId="0" xfId="1" applyFont="1" applyFill="1" applyAlignment="1">
      <alignment horizontal="left" wrapText="1"/>
    </xf>
    <xf numFmtId="3" fontId="5" fillId="4" borderId="1" xfId="0" applyNumberFormat="1" applyFont="1" applyFill="1" applyBorder="1" applyAlignment="1" applyProtection="1"/>
    <xf numFmtId="3" fontId="4" fillId="4" borderId="1" xfId="0" applyNumberFormat="1" applyFont="1" applyFill="1" applyBorder="1" applyAlignment="1" applyProtection="1"/>
    <xf numFmtId="3" fontId="1" fillId="4" borderId="1" xfId="0" applyNumberFormat="1" applyFont="1" applyFill="1" applyBorder="1" applyAlignment="1" applyProtection="1"/>
    <xf numFmtId="3" fontId="9" fillId="4" borderId="1" xfId="0" applyNumberFormat="1" applyFont="1" applyFill="1" applyBorder="1" applyAlignment="1" applyProtection="1"/>
  </cellXfs>
  <cellStyles count="3">
    <cellStyle name="Normální" xfId="0" builtinId="0"/>
    <cellStyle name="Normální 2" xfId="1" xr:uid="{F39607F6-E563-4D4B-A560-E15D7824350D}"/>
    <cellStyle name="Normální 3" xfId="2" xr:uid="{D1B84AD6-402A-4D15-9E7A-9010B4855CC4}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82D7D9-3841-420F-9F8D-E2E6A134A450}">
  <dimension ref="A1:G2"/>
  <sheetViews>
    <sheetView tabSelected="1" workbookViewId="0"/>
  </sheetViews>
  <sheetFormatPr defaultRowHeight="12.75" x14ac:dyDescent="0.2"/>
  <cols>
    <col min="1" max="16384" width="9.140625" style="39"/>
  </cols>
  <sheetData>
    <row r="1" spans="1:7" x14ac:dyDescent="0.2">
      <c r="A1" s="37" t="s">
        <v>84</v>
      </c>
      <c r="B1" s="38"/>
      <c r="C1" s="38"/>
      <c r="D1" s="38"/>
      <c r="E1" s="38"/>
      <c r="F1" s="38"/>
      <c r="G1" s="38"/>
    </row>
    <row r="2" spans="1:7" ht="67.5" customHeight="1" x14ac:dyDescent="0.2">
      <c r="A2" s="40" t="s">
        <v>85</v>
      </c>
      <c r="B2" s="40"/>
      <c r="C2" s="40"/>
      <c r="D2" s="40"/>
      <c r="E2" s="40"/>
      <c r="F2" s="40"/>
      <c r="G2" s="40"/>
    </row>
  </sheetData>
  <sheetProtection algorithmName="SHA-512" hashValue="rLcI8GBPQYDqR6jNsEaGZoCQ7s1ypooQEal08RGfpmWqndM+2dqgu+LIVYLETsCAZa3hyNy18hlbxlgudpX2rw==" saltValue="HQsDOx2t57TOY6/AeXfol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9"/>
  <sheetViews>
    <sheetView zoomScaleNormal="100" workbookViewId="0"/>
  </sheetViews>
  <sheetFormatPr defaultColWidth="10" defaultRowHeight="12.75" x14ac:dyDescent="0.2"/>
  <cols>
    <col min="1" max="1" width="3.42578125" style="5" customWidth="1"/>
    <col min="2" max="2" width="10.85546875" style="5" customWidth="1"/>
    <col min="3" max="3" width="57.28515625" style="5" bestFit="1" customWidth="1"/>
    <col min="4" max="4" width="5.28515625" style="5" bestFit="1" customWidth="1"/>
    <col min="5" max="5" width="8.85546875" style="5" bestFit="1" customWidth="1"/>
    <col min="6" max="7" width="10.7109375" style="5" customWidth="1"/>
    <col min="8" max="16384" width="10" style="5"/>
  </cols>
  <sheetData>
    <row r="1" spans="1:7" x14ac:dyDescent="0.2">
      <c r="A1" s="1"/>
      <c r="B1" s="2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12.75" customHeight="1" x14ac:dyDescent="0.2">
      <c r="A2" s="1"/>
      <c r="B2" s="6" t="s">
        <v>6</v>
      </c>
      <c r="C2" s="7" t="s">
        <v>53</v>
      </c>
      <c r="E2" s="1"/>
      <c r="G2" s="1"/>
    </row>
    <row r="3" spans="1:7" ht="12.75" customHeight="1" x14ac:dyDescent="0.2">
      <c r="A3" s="1"/>
      <c r="B3" s="8" t="s">
        <v>54</v>
      </c>
      <c r="C3" s="7" t="s">
        <v>83</v>
      </c>
      <c r="D3" s="7"/>
      <c r="E3" s="1"/>
      <c r="F3" s="1"/>
      <c r="G3" s="1"/>
    </row>
    <row r="4" spans="1:7" ht="13.5" customHeight="1" x14ac:dyDescent="0.2">
      <c r="A4" s="1"/>
      <c r="B4" s="9" t="s">
        <v>7</v>
      </c>
      <c r="C4" s="1" t="s">
        <v>8</v>
      </c>
      <c r="D4" s="1"/>
      <c r="E4" s="25"/>
      <c r="F4" s="25"/>
      <c r="G4" s="25">
        <f>SUM(G14:G24)</f>
        <v>0</v>
      </c>
    </row>
    <row r="5" spans="1:7" ht="13.5" customHeight="1" x14ac:dyDescent="0.2">
      <c r="A5" s="1"/>
      <c r="B5" s="9">
        <v>722</v>
      </c>
      <c r="C5" s="1" t="s">
        <v>9</v>
      </c>
      <c r="D5" s="1"/>
      <c r="E5" s="25"/>
      <c r="F5" s="25"/>
      <c r="G5" s="25">
        <f>SUM(G28:G36)</f>
        <v>0</v>
      </c>
    </row>
    <row r="6" spans="1:7" ht="13.5" customHeight="1" x14ac:dyDescent="0.2">
      <c r="A6" s="1"/>
      <c r="B6" s="9">
        <v>725</v>
      </c>
      <c r="C6" s="1" t="s">
        <v>10</v>
      </c>
      <c r="D6" s="1"/>
      <c r="E6" s="25"/>
      <c r="F6" s="25"/>
      <c r="G6" s="25">
        <f>SUM(G40:G49)</f>
        <v>0</v>
      </c>
    </row>
    <row r="7" spans="1:7" ht="13.5" customHeight="1" x14ac:dyDescent="0.2">
      <c r="A7" s="1"/>
      <c r="B7" s="9" t="s">
        <v>11</v>
      </c>
      <c r="C7" s="1" t="s">
        <v>12</v>
      </c>
      <c r="D7" s="1"/>
      <c r="E7" s="25"/>
      <c r="F7" s="25"/>
      <c r="G7" s="25">
        <f>SUM(G53:G54)</f>
        <v>0</v>
      </c>
    </row>
    <row r="8" spans="1:7" ht="12" customHeight="1" x14ac:dyDescent="0.2">
      <c r="A8" s="1"/>
      <c r="B8" s="8"/>
      <c r="C8" s="1" t="s">
        <v>46</v>
      </c>
      <c r="D8" s="1"/>
      <c r="E8" s="25"/>
      <c r="F8" s="25"/>
      <c r="G8" s="25">
        <f>(G4+G5+G6+G7)*0.015</f>
        <v>0</v>
      </c>
    </row>
    <row r="9" spans="1:7" ht="14.25" customHeight="1" x14ac:dyDescent="0.2">
      <c r="A9" s="1"/>
      <c r="B9" s="9"/>
      <c r="C9" s="7" t="s">
        <v>13</v>
      </c>
      <c r="D9" s="1"/>
      <c r="E9" s="25"/>
      <c r="F9" s="25"/>
      <c r="G9" s="26">
        <f>SUM(G4:G8)</f>
        <v>0</v>
      </c>
    </row>
    <row r="10" spans="1:7" ht="6.95" customHeight="1" x14ac:dyDescent="0.2">
      <c r="A10" s="1"/>
      <c r="B10" s="9"/>
      <c r="C10" s="1"/>
      <c r="D10" s="1"/>
      <c r="E10" s="25"/>
      <c r="F10" s="25"/>
      <c r="G10" s="25"/>
    </row>
    <row r="11" spans="1:7" ht="6.95" customHeight="1" x14ac:dyDescent="0.2">
      <c r="A11" s="34"/>
      <c r="B11" s="35"/>
      <c r="C11" s="34"/>
      <c r="D11" s="34"/>
      <c r="E11" s="36"/>
      <c r="F11" s="36"/>
      <c r="G11" s="36"/>
    </row>
    <row r="12" spans="1:7" ht="6.95" customHeight="1" x14ac:dyDescent="0.2">
      <c r="A12" s="1"/>
      <c r="B12" s="9"/>
      <c r="C12" s="1"/>
      <c r="D12" s="1"/>
      <c r="E12" s="25"/>
      <c r="F12" s="25"/>
      <c r="G12" s="25"/>
    </row>
    <row r="13" spans="1:7" x14ac:dyDescent="0.2">
      <c r="A13" s="1"/>
      <c r="B13" s="9">
        <v>721</v>
      </c>
      <c r="C13" s="7" t="s">
        <v>39</v>
      </c>
      <c r="D13" s="1"/>
      <c r="E13" s="25"/>
      <c r="F13" s="25"/>
      <c r="G13" s="25"/>
    </row>
    <row r="14" spans="1:7" x14ac:dyDescent="0.2">
      <c r="A14" s="1">
        <v>1</v>
      </c>
      <c r="B14" s="9" t="s">
        <v>47</v>
      </c>
      <c r="C14" s="1" t="s">
        <v>15</v>
      </c>
      <c r="D14" s="1" t="s">
        <v>16</v>
      </c>
      <c r="E14" s="25">
        <v>3</v>
      </c>
      <c r="F14" s="41"/>
      <c r="G14" s="25">
        <f t="shared" ref="G14:G24" si="0">E14*F14</f>
        <v>0</v>
      </c>
    </row>
    <row r="15" spans="1:7" x14ac:dyDescent="0.2">
      <c r="A15" s="1">
        <v>2</v>
      </c>
      <c r="B15" s="9" t="s">
        <v>48</v>
      </c>
      <c r="C15" s="1" t="s">
        <v>17</v>
      </c>
      <c r="D15" s="1" t="s">
        <v>16</v>
      </c>
      <c r="E15" s="28">
        <v>1</v>
      </c>
      <c r="F15" s="41"/>
      <c r="G15" s="25">
        <f t="shared" si="0"/>
        <v>0</v>
      </c>
    </row>
    <row r="16" spans="1:7" x14ac:dyDescent="0.2">
      <c r="A16" s="1">
        <v>3</v>
      </c>
      <c r="B16" s="9" t="s">
        <v>49</v>
      </c>
      <c r="C16" s="1" t="s">
        <v>18</v>
      </c>
      <c r="D16" s="1" t="s">
        <v>16</v>
      </c>
      <c r="E16" s="25">
        <v>7</v>
      </c>
      <c r="F16" s="41"/>
      <c r="G16" s="25">
        <f t="shared" si="0"/>
        <v>0</v>
      </c>
    </row>
    <row r="17" spans="1:7" x14ac:dyDescent="0.2">
      <c r="A17" s="1">
        <v>4</v>
      </c>
      <c r="B17" s="9" t="s">
        <v>19</v>
      </c>
      <c r="C17" s="1" t="s">
        <v>20</v>
      </c>
      <c r="D17" s="1" t="s">
        <v>21</v>
      </c>
      <c r="E17" s="25">
        <v>1</v>
      </c>
      <c r="F17" s="41"/>
      <c r="G17" s="25">
        <f t="shared" si="0"/>
        <v>0</v>
      </c>
    </row>
    <row r="18" spans="1:7" x14ac:dyDescent="0.2">
      <c r="A18" s="1">
        <v>5</v>
      </c>
      <c r="B18" s="9" t="s">
        <v>22</v>
      </c>
      <c r="C18" s="1" t="s">
        <v>23</v>
      </c>
      <c r="D18" s="1" t="s">
        <v>21</v>
      </c>
      <c r="E18" s="25">
        <v>4</v>
      </c>
      <c r="F18" s="41"/>
      <c r="G18" s="25">
        <f t="shared" si="0"/>
        <v>0</v>
      </c>
    </row>
    <row r="19" spans="1:7" x14ac:dyDescent="0.2">
      <c r="A19" s="11">
        <v>6</v>
      </c>
      <c r="B19" s="11" t="s">
        <v>14</v>
      </c>
      <c r="C19" s="1" t="s">
        <v>57</v>
      </c>
      <c r="D19" s="1" t="s">
        <v>21</v>
      </c>
      <c r="E19" s="25">
        <v>1</v>
      </c>
      <c r="F19" s="42"/>
      <c r="G19" s="25">
        <f t="shared" si="0"/>
        <v>0</v>
      </c>
    </row>
    <row r="20" spans="1:7" x14ac:dyDescent="0.2">
      <c r="A20" s="1">
        <v>7</v>
      </c>
      <c r="B20" s="12" t="s">
        <v>56</v>
      </c>
      <c r="C20" s="1" t="s">
        <v>55</v>
      </c>
      <c r="D20" s="1" t="s">
        <v>21</v>
      </c>
      <c r="E20" s="25">
        <v>3</v>
      </c>
      <c r="F20" s="42"/>
      <c r="G20" s="25">
        <f t="shared" si="0"/>
        <v>0</v>
      </c>
    </row>
    <row r="21" spans="1:7" x14ac:dyDescent="0.2">
      <c r="A21" s="1">
        <v>8</v>
      </c>
      <c r="B21" s="9" t="s">
        <v>59</v>
      </c>
      <c r="C21" s="1" t="s">
        <v>58</v>
      </c>
      <c r="D21" s="1" t="s">
        <v>37</v>
      </c>
      <c r="E21" s="25">
        <v>8</v>
      </c>
      <c r="F21" s="43"/>
      <c r="G21" s="25">
        <f t="shared" si="0"/>
        <v>0</v>
      </c>
    </row>
    <row r="22" spans="1:7" x14ac:dyDescent="0.2">
      <c r="A22" s="13">
        <v>9</v>
      </c>
      <c r="B22" s="14" t="s">
        <v>51</v>
      </c>
      <c r="C22" s="1" t="s">
        <v>60</v>
      </c>
      <c r="D22" s="1" t="s">
        <v>37</v>
      </c>
      <c r="E22" s="28">
        <v>16</v>
      </c>
      <c r="F22" s="42"/>
      <c r="G22" s="25">
        <f t="shared" si="0"/>
        <v>0</v>
      </c>
    </row>
    <row r="23" spans="1:7" x14ac:dyDescent="0.2">
      <c r="A23" s="13">
        <v>10</v>
      </c>
      <c r="B23" s="14" t="s">
        <v>14</v>
      </c>
      <c r="C23" s="1" t="s">
        <v>61</v>
      </c>
      <c r="D23" s="1" t="s">
        <v>37</v>
      </c>
      <c r="E23" s="28">
        <v>16</v>
      </c>
      <c r="F23" s="42"/>
      <c r="G23" s="25">
        <f t="shared" si="0"/>
        <v>0</v>
      </c>
    </row>
    <row r="24" spans="1:7" x14ac:dyDescent="0.2">
      <c r="A24" s="1">
        <v>11</v>
      </c>
      <c r="B24" s="9" t="s">
        <v>24</v>
      </c>
      <c r="C24" s="1" t="s">
        <v>81</v>
      </c>
      <c r="D24" s="1" t="s">
        <v>16</v>
      </c>
      <c r="E24" s="28">
        <v>11</v>
      </c>
      <c r="F24" s="43"/>
      <c r="G24" s="25">
        <f t="shared" si="0"/>
        <v>0</v>
      </c>
    </row>
    <row r="25" spans="1:7" x14ac:dyDescent="0.2">
      <c r="A25" s="1"/>
      <c r="B25" s="9"/>
      <c r="C25" s="7" t="s">
        <v>25</v>
      </c>
      <c r="D25" s="1"/>
      <c r="E25" s="25"/>
      <c r="F25" s="25"/>
      <c r="G25" s="29">
        <f>SUM(G14:G24)</f>
        <v>0</v>
      </c>
    </row>
    <row r="26" spans="1:7" ht="10.5" customHeight="1" x14ac:dyDescent="0.2">
      <c r="A26" s="1"/>
      <c r="B26" s="9"/>
      <c r="C26" s="1"/>
      <c r="D26" s="1"/>
      <c r="E26" s="25"/>
      <c r="F26" s="25"/>
      <c r="G26" s="25"/>
    </row>
    <row r="27" spans="1:7" x14ac:dyDescent="0.2">
      <c r="A27" s="1"/>
      <c r="B27" s="15">
        <v>722</v>
      </c>
      <c r="C27" s="16" t="s">
        <v>26</v>
      </c>
      <c r="D27" s="17"/>
      <c r="E27" s="30"/>
      <c r="F27" s="30"/>
      <c r="G27" s="30"/>
    </row>
    <row r="28" spans="1:7" x14ac:dyDescent="0.2">
      <c r="A28" s="1">
        <v>12</v>
      </c>
      <c r="B28" s="9" t="s">
        <v>27</v>
      </c>
      <c r="C28" s="1" t="s">
        <v>44</v>
      </c>
      <c r="D28" s="1" t="s">
        <v>16</v>
      </c>
      <c r="E28" s="25">
        <v>2</v>
      </c>
      <c r="F28" s="41"/>
      <c r="G28" s="25">
        <f t="shared" ref="G28:G36" si="1">E28*F28</f>
        <v>0</v>
      </c>
    </row>
    <row r="29" spans="1:7" x14ac:dyDescent="0.2">
      <c r="A29" s="1">
        <v>13</v>
      </c>
      <c r="B29" s="9" t="s">
        <v>28</v>
      </c>
      <c r="C29" s="1" t="s">
        <v>45</v>
      </c>
      <c r="D29" s="1" t="s">
        <v>16</v>
      </c>
      <c r="E29" s="31">
        <v>16</v>
      </c>
      <c r="F29" s="41"/>
      <c r="G29" s="25">
        <f t="shared" si="1"/>
        <v>0</v>
      </c>
    </row>
    <row r="30" spans="1:7" x14ac:dyDescent="0.2">
      <c r="A30" s="1">
        <v>14</v>
      </c>
      <c r="B30" s="8" t="s">
        <v>66</v>
      </c>
      <c r="C30" s="1" t="s">
        <v>62</v>
      </c>
      <c r="D30" s="1" t="s">
        <v>21</v>
      </c>
      <c r="E30" s="25">
        <v>2</v>
      </c>
      <c r="F30" s="42"/>
      <c r="G30" s="25">
        <f>E30*F30</f>
        <v>0</v>
      </c>
    </row>
    <row r="31" spans="1:7" x14ac:dyDescent="0.2">
      <c r="A31" s="1">
        <v>15</v>
      </c>
      <c r="B31" s="8" t="s">
        <v>67</v>
      </c>
      <c r="C31" s="1" t="s">
        <v>43</v>
      </c>
      <c r="D31" s="1" t="s">
        <v>21</v>
      </c>
      <c r="E31" s="25">
        <v>3</v>
      </c>
      <c r="F31" s="41"/>
      <c r="G31" s="25">
        <f t="shared" si="1"/>
        <v>0</v>
      </c>
    </row>
    <row r="32" spans="1:7" x14ac:dyDescent="0.2">
      <c r="A32" s="1">
        <v>16</v>
      </c>
      <c r="B32" s="8" t="s">
        <v>14</v>
      </c>
      <c r="C32" s="1" t="s">
        <v>63</v>
      </c>
      <c r="D32" s="1" t="s">
        <v>21</v>
      </c>
      <c r="E32" s="25">
        <v>2</v>
      </c>
      <c r="F32" s="42"/>
      <c r="G32" s="25">
        <f>E32*F32</f>
        <v>0</v>
      </c>
    </row>
    <row r="33" spans="1:9" x14ac:dyDescent="0.2">
      <c r="A33" s="1">
        <v>17</v>
      </c>
      <c r="B33" s="15" t="s">
        <v>29</v>
      </c>
      <c r="C33" s="1" t="s">
        <v>36</v>
      </c>
      <c r="D33" s="1" t="s">
        <v>21</v>
      </c>
      <c r="E33" s="25">
        <v>9</v>
      </c>
      <c r="F33" s="41"/>
      <c r="G33" s="25">
        <f t="shared" si="1"/>
        <v>0</v>
      </c>
    </row>
    <row r="34" spans="1:9" x14ac:dyDescent="0.2">
      <c r="A34" s="1">
        <v>18</v>
      </c>
      <c r="B34" s="12" t="s">
        <v>65</v>
      </c>
      <c r="C34" s="1" t="s">
        <v>64</v>
      </c>
      <c r="D34" s="1" t="s">
        <v>37</v>
      </c>
      <c r="E34" s="25">
        <v>15</v>
      </c>
      <c r="F34" s="43"/>
      <c r="G34" s="25">
        <f t="shared" si="1"/>
        <v>0</v>
      </c>
    </row>
    <row r="35" spans="1:9" x14ac:dyDescent="0.2">
      <c r="A35" s="1">
        <v>19</v>
      </c>
      <c r="B35" s="9" t="s">
        <v>30</v>
      </c>
      <c r="C35" s="1" t="s">
        <v>31</v>
      </c>
      <c r="D35" s="1" t="s">
        <v>16</v>
      </c>
      <c r="E35" s="25">
        <v>18</v>
      </c>
      <c r="F35" s="41"/>
      <c r="G35" s="25">
        <f t="shared" si="1"/>
        <v>0</v>
      </c>
    </row>
    <row r="36" spans="1:9" x14ac:dyDescent="0.2">
      <c r="A36" s="1">
        <v>20</v>
      </c>
      <c r="B36" s="9" t="s">
        <v>32</v>
      </c>
      <c r="C36" s="1" t="s">
        <v>33</v>
      </c>
      <c r="D36" s="1" t="s">
        <v>16</v>
      </c>
      <c r="E36" s="25">
        <v>18</v>
      </c>
      <c r="F36" s="41"/>
      <c r="G36" s="25">
        <f t="shared" si="1"/>
        <v>0</v>
      </c>
    </row>
    <row r="37" spans="1:9" x14ac:dyDescent="0.2">
      <c r="A37" s="1"/>
      <c r="B37" s="9"/>
      <c r="C37" s="7" t="s">
        <v>25</v>
      </c>
      <c r="D37" s="1"/>
      <c r="E37" s="25"/>
      <c r="F37" s="32"/>
      <c r="G37" s="29">
        <f>SUM(G28:G36)</f>
        <v>0</v>
      </c>
    </row>
    <row r="38" spans="1:9" ht="12" customHeight="1" x14ac:dyDescent="0.2">
      <c r="A38" s="1"/>
      <c r="B38" s="9"/>
      <c r="C38" s="1"/>
      <c r="D38" s="1"/>
      <c r="E38" s="25"/>
      <c r="F38" s="25"/>
      <c r="G38" s="25"/>
      <c r="I38" s="18"/>
    </row>
    <row r="39" spans="1:9" x14ac:dyDescent="0.2">
      <c r="A39" s="1"/>
      <c r="B39" s="9">
        <v>725</v>
      </c>
      <c r="C39" s="19" t="s">
        <v>10</v>
      </c>
      <c r="D39" s="1"/>
      <c r="E39" s="25"/>
      <c r="F39" s="25"/>
      <c r="G39" s="25"/>
    </row>
    <row r="40" spans="1:9" x14ac:dyDescent="0.2">
      <c r="A40" s="1">
        <v>21</v>
      </c>
      <c r="B40" s="9" t="s">
        <v>52</v>
      </c>
      <c r="C40" s="1" t="s">
        <v>68</v>
      </c>
      <c r="D40" s="1" t="s">
        <v>21</v>
      </c>
      <c r="E40" s="25">
        <v>2</v>
      </c>
      <c r="F40" s="42"/>
      <c r="G40" s="25">
        <f t="shared" ref="G40:G49" si="2">E40*F40</f>
        <v>0</v>
      </c>
    </row>
    <row r="41" spans="1:9" x14ac:dyDescent="0.2">
      <c r="A41" s="1">
        <v>22</v>
      </c>
      <c r="B41" s="20" t="s">
        <v>14</v>
      </c>
      <c r="C41" s="10" t="s">
        <v>70</v>
      </c>
      <c r="D41" s="10" t="s">
        <v>21</v>
      </c>
      <c r="E41" s="27">
        <v>2</v>
      </c>
      <c r="F41" s="41"/>
      <c r="G41" s="27">
        <f>E41*F41</f>
        <v>0</v>
      </c>
    </row>
    <row r="42" spans="1:9" x14ac:dyDescent="0.2">
      <c r="A42" s="1">
        <v>23</v>
      </c>
      <c r="B42" s="20" t="s">
        <v>14</v>
      </c>
      <c r="C42" s="10" t="s">
        <v>69</v>
      </c>
      <c r="D42" s="10" t="s">
        <v>21</v>
      </c>
      <c r="E42" s="27">
        <v>2</v>
      </c>
      <c r="F42" s="41"/>
      <c r="G42" s="27">
        <f t="shared" si="2"/>
        <v>0</v>
      </c>
    </row>
    <row r="43" spans="1:9" x14ac:dyDescent="0.2">
      <c r="A43" s="21">
        <v>24</v>
      </c>
      <c r="B43" s="21" t="s">
        <v>14</v>
      </c>
      <c r="C43" s="22" t="s">
        <v>71</v>
      </c>
      <c r="D43" s="22" t="s">
        <v>21</v>
      </c>
      <c r="E43" s="33">
        <v>3</v>
      </c>
      <c r="F43" s="44"/>
      <c r="G43" s="33">
        <f t="shared" si="2"/>
        <v>0</v>
      </c>
    </row>
    <row r="44" spans="1:9" x14ac:dyDescent="0.2">
      <c r="A44" s="11">
        <v>25</v>
      </c>
      <c r="B44" s="11" t="s">
        <v>14</v>
      </c>
      <c r="C44" s="1" t="s">
        <v>50</v>
      </c>
      <c r="D44" s="1" t="s">
        <v>21</v>
      </c>
      <c r="E44" s="25">
        <v>1</v>
      </c>
      <c r="F44" s="43"/>
      <c r="G44" s="25">
        <f t="shared" si="2"/>
        <v>0</v>
      </c>
    </row>
    <row r="45" spans="1:9" x14ac:dyDescent="0.2">
      <c r="A45" s="11">
        <v>26</v>
      </c>
      <c r="B45" s="11" t="s">
        <v>73</v>
      </c>
      <c r="C45" s="1" t="s">
        <v>72</v>
      </c>
      <c r="D45" s="1" t="s">
        <v>21</v>
      </c>
      <c r="E45" s="25">
        <v>2</v>
      </c>
      <c r="F45" s="43"/>
      <c r="G45" s="25">
        <f>E45*F45</f>
        <v>0</v>
      </c>
    </row>
    <row r="46" spans="1:9" x14ac:dyDescent="0.2">
      <c r="A46" s="11">
        <v>27</v>
      </c>
      <c r="B46" s="11" t="s">
        <v>76</v>
      </c>
      <c r="C46" s="1" t="s">
        <v>80</v>
      </c>
      <c r="D46" s="1" t="s">
        <v>21</v>
      </c>
      <c r="E46" s="25">
        <v>4</v>
      </c>
      <c r="F46" s="43"/>
      <c r="G46" s="25">
        <f>E46*F46</f>
        <v>0</v>
      </c>
    </row>
    <row r="47" spans="1:9" x14ac:dyDescent="0.2">
      <c r="A47" s="11">
        <v>28</v>
      </c>
      <c r="B47" s="11" t="s">
        <v>78</v>
      </c>
      <c r="C47" s="1" t="s">
        <v>74</v>
      </c>
      <c r="D47" s="1" t="s">
        <v>21</v>
      </c>
      <c r="E47" s="25">
        <v>4</v>
      </c>
      <c r="F47" s="43"/>
      <c r="G47" s="25">
        <f>E47*F47</f>
        <v>0</v>
      </c>
    </row>
    <row r="48" spans="1:9" x14ac:dyDescent="0.2">
      <c r="A48" s="11">
        <v>29</v>
      </c>
      <c r="B48" s="11" t="s">
        <v>77</v>
      </c>
      <c r="C48" s="1" t="s">
        <v>75</v>
      </c>
      <c r="D48" s="1" t="s">
        <v>21</v>
      </c>
      <c r="E48" s="25">
        <v>2</v>
      </c>
      <c r="F48" s="43"/>
      <c r="G48" s="25">
        <f>E48*F48</f>
        <v>0</v>
      </c>
    </row>
    <row r="49" spans="1:7" x14ac:dyDescent="0.2">
      <c r="A49" s="1">
        <v>30</v>
      </c>
      <c r="B49" s="11" t="s">
        <v>14</v>
      </c>
      <c r="C49" s="1" t="s">
        <v>79</v>
      </c>
      <c r="D49" s="1" t="s">
        <v>21</v>
      </c>
      <c r="E49" s="25">
        <v>3</v>
      </c>
      <c r="F49" s="43"/>
      <c r="G49" s="25">
        <f t="shared" si="2"/>
        <v>0</v>
      </c>
    </row>
    <row r="50" spans="1:7" x14ac:dyDescent="0.2">
      <c r="A50" s="1"/>
      <c r="B50" s="1"/>
      <c r="C50" s="7" t="s">
        <v>25</v>
      </c>
      <c r="D50" s="1"/>
      <c r="E50" s="25"/>
      <c r="F50" s="32"/>
      <c r="G50" s="29">
        <f>SUM(G40:G49)</f>
        <v>0</v>
      </c>
    </row>
    <row r="51" spans="1:7" x14ac:dyDescent="0.2">
      <c r="A51" s="1"/>
      <c r="B51" s="1"/>
      <c r="C51" s="1" t="s">
        <v>38</v>
      </c>
      <c r="D51" s="1"/>
      <c r="E51" s="25"/>
      <c r="F51" s="25"/>
      <c r="G51" s="25"/>
    </row>
    <row r="52" spans="1:7" x14ac:dyDescent="0.2">
      <c r="A52" s="1" t="s">
        <v>38</v>
      </c>
      <c r="B52" s="1" t="s">
        <v>34</v>
      </c>
      <c r="C52" s="19" t="s">
        <v>35</v>
      </c>
      <c r="D52" s="1"/>
      <c r="E52" s="25"/>
      <c r="F52" s="25"/>
      <c r="G52" s="25"/>
    </row>
    <row r="53" spans="1:7" x14ac:dyDescent="0.2">
      <c r="A53" s="1">
        <v>31</v>
      </c>
      <c r="B53" s="1" t="s">
        <v>14</v>
      </c>
      <c r="C53" s="1" t="s">
        <v>40</v>
      </c>
      <c r="D53" s="1" t="s">
        <v>16</v>
      </c>
      <c r="E53" s="25">
        <v>16</v>
      </c>
      <c r="F53" s="43"/>
      <c r="G53" s="25">
        <f>E53*F53</f>
        <v>0</v>
      </c>
    </row>
    <row r="54" spans="1:7" x14ac:dyDescent="0.2">
      <c r="A54" s="1">
        <v>32</v>
      </c>
      <c r="B54" s="1" t="s">
        <v>14</v>
      </c>
      <c r="C54" s="1" t="s">
        <v>41</v>
      </c>
      <c r="D54" s="1" t="s">
        <v>16</v>
      </c>
      <c r="E54" s="25">
        <v>2</v>
      </c>
      <c r="F54" s="43"/>
      <c r="G54" s="25">
        <f>E54*F54</f>
        <v>0</v>
      </c>
    </row>
    <row r="55" spans="1:7" x14ac:dyDescent="0.2">
      <c r="A55" s="1"/>
      <c r="B55" s="1"/>
      <c r="C55" s="7" t="s">
        <v>25</v>
      </c>
      <c r="D55" s="1"/>
      <c r="E55" s="25"/>
      <c r="F55" s="25"/>
      <c r="G55" s="29">
        <f>SUM(G53:G54)</f>
        <v>0</v>
      </c>
    </row>
    <row r="56" spans="1:7" x14ac:dyDescent="0.2">
      <c r="A56" s="23"/>
      <c r="B56" s="23"/>
    </row>
    <row r="57" spans="1:7" x14ac:dyDescent="0.2">
      <c r="B57" s="24"/>
    </row>
    <row r="58" spans="1:7" x14ac:dyDescent="0.2">
      <c r="C58" s="5" t="s">
        <v>42</v>
      </c>
    </row>
    <row r="59" spans="1:7" x14ac:dyDescent="0.2">
      <c r="C59" s="5" t="s">
        <v>82</v>
      </c>
    </row>
  </sheetData>
  <sheetProtection algorithmName="SHA-512" hashValue="LhbGxlHqovxV8CWRGOFImWE5eoQd1sOk9UWlAJ6Hl5zyvfnc5O0ahODzaIZHGIgO2UwCf9vTHIANw/GE/VxWGg==" saltValue="d7kepBbLXBz/PESdqjXl0A==" spinCount="100000" sheet="1" objects="1" scenarios="1"/>
  <protectedRanges>
    <protectedRange sqref="F53:F54" name="Oblast4"/>
    <protectedRange sqref="F28:F36" name="Oblast2"/>
    <protectedRange sqref="F14:F24" name="Oblast1"/>
    <protectedRange sqref="F40:F49" name="Oblast3"/>
  </protectedRanges>
  <phoneticPr fontId="0" type="noConversion"/>
  <pageMargins left="0.39374999999999999" right="0.19652777777777777" top="0.2361111111111111" bottom="0.27777777777777779" header="0.2361111111111111" footer="0.27777777777777779"/>
  <pageSetup paperSize="9" scale="9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Pokyny pro vyplnění</vt:lpstr>
      <vt:lpstr>List1</vt:lpstr>
      <vt:lpstr>SOUHRN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Uzivatel</cp:lastModifiedBy>
  <cp:lastPrinted>2021-03-02T19:09:54Z</cp:lastPrinted>
  <dcterms:created xsi:type="dcterms:W3CDTF">2019-05-30T14:01:25Z</dcterms:created>
  <dcterms:modified xsi:type="dcterms:W3CDTF">2021-03-02T19:12:50Z</dcterms:modified>
</cp:coreProperties>
</file>